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khabbaz\Desktop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/>
  <c r="B16" i="1"/>
  <c r="C6" i="1"/>
  <c r="D6" i="1"/>
  <c r="B6" i="1"/>
  <c r="D8" i="1" l="1"/>
  <c r="C8" i="1"/>
  <c r="B8" i="1"/>
</calcChain>
</file>

<file path=xl/sharedStrings.xml><?xml version="1.0" encoding="utf-8"?>
<sst xmlns="http://schemas.openxmlformats.org/spreadsheetml/2006/main" count="52" uniqueCount="32">
  <si>
    <t>پیوست</t>
  </si>
  <si>
    <t>شرح دارایی</t>
  </si>
  <si>
    <t>نوع کاربری</t>
  </si>
  <si>
    <t>وضعیت ملکیت</t>
  </si>
  <si>
    <t>موقعیت مکانی</t>
  </si>
  <si>
    <t>متراژ</t>
  </si>
  <si>
    <t>تشریح وضعیت وثیقه</t>
  </si>
  <si>
    <t>تشریخ پرونده های حقوقی</t>
  </si>
  <si>
    <t>زمین</t>
  </si>
  <si>
    <t>ساختمان</t>
  </si>
  <si>
    <t>اداری</t>
  </si>
  <si>
    <t>6 دانگ-تک برگی</t>
  </si>
  <si>
    <t>تهران-خیابان مطهری پلاک 153</t>
  </si>
  <si>
    <t>مسکونی-اداری</t>
  </si>
  <si>
    <t>خدماتی</t>
  </si>
  <si>
    <t>6دانگ-منگوله دار</t>
  </si>
  <si>
    <t>مشهد-بلوار صدا و سیما-بلوار شهید محمد منتظری-پلاک 52</t>
  </si>
  <si>
    <t>اهواز-خیابان کافی-بین کمپانی و بزرگراه آیت اله بهبهانی-روبروی ورزشگاه قدس-ساختمان فرهاد</t>
  </si>
  <si>
    <t>سمنان-میدان سعدی-اختمان اداری و تجاری صدف-طبقه اول-واحد 6</t>
  </si>
  <si>
    <t>استهلاک انباشته (میلیون ریال)</t>
  </si>
  <si>
    <t>ارزش دفتری (میلیون ریال)</t>
  </si>
  <si>
    <t>بهای تمام شده (میلیون ریال)</t>
  </si>
  <si>
    <t>تهران-خیابان میرداماد-مجتمع تجاری و اداری پایتخت-سمت جنوب شرقی-طبقه 12</t>
  </si>
  <si>
    <t>ساختمان استان خوزستان</t>
  </si>
  <si>
    <t>ساختمان استان سمنان</t>
  </si>
  <si>
    <t>ساختمان استان خراسان رضوی</t>
  </si>
  <si>
    <t>ساختمان دفتر مرکزی</t>
  </si>
  <si>
    <t>مجتمع تجاری و اداری پایتخت</t>
  </si>
  <si>
    <t>در رهن بانک صادرات به مبلغ 134.400 میلیون ریال</t>
  </si>
  <si>
    <t>دفتر مرکزی</t>
  </si>
  <si>
    <t>دفتر استان خوزستان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</si>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</sst>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-_ر_ي_ا_ل_ ;_ * #,##0.00\-_ر_ي_ا_ل_ ;_ * &quot;-&quot;??_-_ر_ي_ا_ل_ ;_ @_ "/>
    <numFmt numFmtId="165" formatCode="_ * #,##0_-_ر_ي_ا_ل_ ;_ * #,##0\-_ر_ي_ا_ل_ ;_ * &quot;-&quot;??_-_ر_ي_ا_ل_ ;_ @_ "/>
  </numFmts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color theme="1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indent="1"/>
    </xf>
    <xf numFmtId="0" fontId="3" fillId="0" borderId="7" xfId="0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 readingOrder="2"/>
    </xf>
    <xf numFmtId="165" fontId="4" fillId="2" borderId="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18" xfId="1" applyNumberFormat="1" applyFont="1" applyBorder="1" applyAlignment="1">
      <alignment horizontal="center" vertical="center"/>
    </xf>
    <xf numFmtId="165" fontId="3" fillId="0" borderId="10" xfId="1" applyNumberFormat="1" applyFont="1" applyBorder="1" applyAlignment="1">
      <alignment horizontal="center" vertical="center"/>
    </xf>
    <xf numFmtId="165" fontId="4" fillId="2" borderId="26" xfId="1" applyNumberFormat="1" applyFont="1" applyFill="1" applyBorder="1" applyAlignment="1">
      <alignment horizontal="center" vertical="center"/>
    </xf>
    <xf numFmtId="165" fontId="4" fillId="2" borderId="27" xfId="1" applyNumberFormat="1" applyFont="1" applyFill="1" applyBorder="1" applyAlignment="1">
      <alignment horizontal="center" vertical="center"/>
    </xf>
    <xf numFmtId="165" fontId="4" fillId="2" borderId="28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tabSelected="1" topLeftCell="A5" zoomScaleNormal="100" workbookViewId="0">
      <selection activeCell="C5" sqref="C5"/>
    </sheetView>
  </sheetViews>
  <sheetFormatPr defaultColWidth="20.25" defaultRowHeight="17.25" x14ac:dyDescent="0.2"/>
  <cols>
    <col min="1" max="1" width="14.875" style="2" bestFit="1" customWidth="1"/>
    <col min="2" max="2" width="14.25" style="2" customWidth="1"/>
    <col min="3" max="3" width="13.375" style="2" customWidth="1"/>
    <col min="4" max="4" width="12.5" style="2" customWidth="1"/>
    <col min="5" max="5" width="10.5" style="2" bestFit="1" customWidth="1"/>
    <col min="6" max="6" width="12.875" style="2" bestFit="1" customWidth="1"/>
    <col min="7" max="7" width="28.625" style="2" customWidth="1"/>
    <col min="8" max="8" width="7.375" style="2" customWidth="1"/>
    <col min="9" max="9" width="15.875" style="2" customWidth="1"/>
    <col min="10" max="10" width="11.75" style="2" customWidth="1"/>
    <col min="11" max="16384" width="20.25" style="2"/>
  </cols>
  <sheetData>
    <row r="1" spans="1:11" s="1" customFormat="1" ht="24" customHeight="1" thickBo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67.900000000000006" customHeight="1" thickBot="1" x14ac:dyDescent="0.25">
      <c r="A2" s="27" t="s">
        <v>1</v>
      </c>
      <c r="B2" s="28" t="s">
        <v>21</v>
      </c>
      <c r="C2" s="28" t="s">
        <v>19</v>
      </c>
      <c r="D2" s="28" t="s">
        <v>20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9" t="s">
        <v>7</v>
      </c>
    </row>
    <row r="3" spans="1:11" s="1" customFormat="1" ht="26.45" customHeight="1" thickBot="1" x14ac:dyDescent="0.25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40"/>
    </row>
    <row r="4" spans="1:11" x14ac:dyDescent="0.2">
      <c r="A4" s="17" t="s">
        <v>29</v>
      </c>
      <c r="B4" s="18">
        <v>1984</v>
      </c>
      <c r="C4" s="18">
        <v>0</v>
      </c>
      <c r="D4" s="18">
        <v>1984</v>
      </c>
      <c r="E4" s="18"/>
      <c r="F4" s="18"/>
      <c r="G4" s="19" t="s">
        <v>12</v>
      </c>
      <c r="H4" s="20">
        <v>420</v>
      </c>
      <c r="I4" s="20"/>
      <c r="J4" s="21"/>
    </row>
    <row r="5" spans="1:11" ht="34.5" x14ac:dyDescent="0.2">
      <c r="A5" s="3" t="s">
        <v>30</v>
      </c>
      <c r="B5" s="4">
        <v>1053</v>
      </c>
      <c r="C5" s="4">
        <v>0</v>
      </c>
      <c r="D5" s="4">
        <v>1053</v>
      </c>
      <c r="E5" s="4"/>
      <c r="F5" s="4"/>
      <c r="G5" s="5" t="s">
        <v>17</v>
      </c>
      <c r="H5" s="6">
        <v>210</v>
      </c>
      <c r="I5" s="6"/>
      <c r="J5" s="7"/>
    </row>
    <row r="6" spans="1:11" ht="18.75" thickBot="1" x14ac:dyDescent="0.25">
      <c r="A6" s="22" t="s">
        <v>31</v>
      </c>
      <c r="B6" s="23">
        <f>SUM(B4:B5)</f>
        <v>3037</v>
      </c>
      <c r="C6" s="23">
        <f t="shared" ref="C6:D6" si="0">SUM(C4:C5)</f>
        <v>0</v>
      </c>
      <c r="D6" s="23">
        <f t="shared" si="0"/>
        <v>3037</v>
      </c>
      <c r="E6" s="48"/>
      <c r="F6" s="49"/>
      <c r="G6" s="49"/>
      <c r="H6" s="49"/>
      <c r="I6" s="49"/>
      <c r="J6" s="50"/>
    </row>
    <row r="7" spans="1:11" s="1" customFormat="1" ht="27" customHeight="1" thickBot="1" x14ac:dyDescent="0.25">
      <c r="A7" s="41" t="s">
        <v>9</v>
      </c>
      <c r="B7" s="42"/>
      <c r="C7" s="42"/>
      <c r="D7" s="42"/>
      <c r="E7" s="42"/>
      <c r="F7" s="42"/>
      <c r="G7" s="42"/>
      <c r="H7" s="42"/>
      <c r="I7" s="42"/>
      <c r="J7" s="43"/>
    </row>
    <row r="8" spans="1:11" ht="50.45" customHeight="1" x14ac:dyDescent="0.2">
      <c r="A8" s="24" t="s">
        <v>26</v>
      </c>
      <c r="B8" s="18">
        <f>6181+23</f>
        <v>6204</v>
      </c>
      <c r="C8" s="18">
        <f>14+5171+10</f>
        <v>5195</v>
      </c>
      <c r="D8" s="18">
        <f>9+1009+1-10</f>
        <v>1009</v>
      </c>
      <c r="E8" s="20" t="s">
        <v>10</v>
      </c>
      <c r="F8" s="25" t="s">
        <v>11</v>
      </c>
      <c r="G8" s="19" t="s">
        <v>12</v>
      </c>
      <c r="H8" s="20">
        <v>2312</v>
      </c>
      <c r="I8" s="19" t="s">
        <v>28</v>
      </c>
      <c r="J8" s="21"/>
      <c r="K8" s="8"/>
    </row>
    <row r="9" spans="1:11" ht="50.45" customHeight="1" x14ac:dyDescent="0.2">
      <c r="A9" s="9" t="s">
        <v>27</v>
      </c>
      <c r="B9" s="10">
        <v>30750</v>
      </c>
      <c r="C9" s="10">
        <v>6235</v>
      </c>
      <c r="D9" s="10">
        <v>24515</v>
      </c>
      <c r="E9" s="6" t="s">
        <v>10</v>
      </c>
      <c r="F9" s="16" t="s">
        <v>11</v>
      </c>
      <c r="G9" s="5" t="s">
        <v>22</v>
      </c>
      <c r="H9" s="6">
        <v>142.83000000000001</v>
      </c>
      <c r="I9" s="5"/>
      <c r="J9" s="7"/>
    </row>
    <row r="10" spans="1:11" ht="34.5" x14ac:dyDescent="0.2">
      <c r="A10" s="9" t="s">
        <v>23</v>
      </c>
      <c r="B10" s="45">
        <v>1226</v>
      </c>
      <c r="C10" s="45">
        <v>806</v>
      </c>
      <c r="D10" s="45">
        <v>420</v>
      </c>
      <c r="E10" s="6" t="s">
        <v>13</v>
      </c>
      <c r="F10" s="5" t="s">
        <v>15</v>
      </c>
      <c r="G10" s="5" t="s">
        <v>17</v>
      </c>
      <c r="H10" s="6">
        <v>83.45</v>
      </c>
      <c r="I10" s="32"/>
      <c r="J10" s="35"/>
    </row>
    <row r="11" spans="1:11" ht="34.5" x14ac:dyDescent="0.2">
      <c r="A11" s="9" t="s">
        <v>23</v>
      </c>
      <c r="B11" s="46"/>
      <c r="C11" s="46"/>
      <c r="D11" s="46"/>
      <c r="E11" s="6" t="s">
        <v>13</v>
      </c>
      <c r="F11" s="5" t="s">
        <v>15</v>
      </c>
      <c r="G11" s="5" t="s">
        <v>17</v>
      </c>
      <c r="H11" s="6">
        <v>83.45</v>
      </c>
      <c r="I11" s="33"/>
      <c r="J11" s="36"/>
    </row>
    <row r="12" spans="1:11" ht="34.5" x14ac:dyDescent="0.2">
      <c r="A12" s="9" t="s">
        <v>23</v>
      </c>
      <c r="B12" s="46"/>
      <c r="C12" s="46"/>
      <c r="D12" s="46"/>
      <c r="E12" s="6" t="s">
        <v>13</v>
      </c>
      <c r="F12" s="5" t="s">
        <v>15</v>
      </c>
      <c r="G12" s="5" t="s">
        <v>17</v>
      </c>
      <c r="H12" s="6">
        <v>83.45</v>
      </c>
      <c r="I12" s="33"/>
      <c r="J12" s="36"/>
    </row>
    <row r="13" spans="1:11" ht="34.5" x14ac:dyDescent="0.2">
      <c r="A13" s="9" t="s">
        <v>23</v>
      </c>
      <c r="B13" s="47"/>
      <c r="C13" s="47"/>
      <c r="D13" s="47"/>
      <c r="E13" s="6" t="s">
        <v>13</v>
      </c>
      <c r="F13" s="5" t="s">
        <v>15</v>
      </c>
      <c r="G13" s="5" t="s">
        <v>17</v>
      </c>
      <c r="H13" s="6">
        <v>83.45</v>
      </c>
      <c r="I13" s="34"/>
      <c r="J13" s="37"/>
    </row>
    <row r="14" spans="1:11" ht="34.5" x14ac:dyDescent="0.2">
      <c r="A14" s="9" t="s">
        <v>24</v>
      </c>
      <c r="B14" s="4">
        <v>207</v>
      </c>
      <c r="C14" s="4">
        <v>200</v>
      </c>
      <c r="D14" s="4">
        <v>7</v>
      </c>
      <c r="E14" s="6" t="s">
        <v>14</v>
      </c>
      <c r="F14" s="5" t="s">
        <v>15</v>
      </c>
      <c r="G14" s="5" t="s">
        <v>18</v>
      </c>
      <c r="H14" s="6">
        <v>106</v>
      </c>
      <c r="I14" s="6"/>
      <c r="J14" s="7"/>
    </row>
    <row r="15" spans="1:11" ht="38.450000000000003" customHeight="1" x14ac:dyDescent="0.2">
      <c r="A15" s="11" t="s">
        <v>25</v>
      </c>
      <c r="B15" s="12">
        <v>765</v>
      </c>
      <c r="C15" s="12">
        <v>652</v>
      </c>
      <c r="D15" s="12">
        <v>113</v>
      </c>
      <c r="E15" s="13" t="s">
        <v>10</v>
      </c>
      <c r="F15" s="14" t="s">
        <v>15</v>
      </c>
      <c r="G15" s="14" t="s">
        <v>16</v>
      </c>
      <c r="H15" s="13">
        <v>281.5</v>
      </c>
      <c r="I15" s="13"/>
      <c r="J15" s="15"/>
    </row>
    <row r="16" spans="1:11" ht="18.75" thickBot="1" x14ac:dyDescent="0.25">
      <c r="A16" s="22" t="s">
        <v>31</v>
      </c>
      <c r="B16" s="26">
        <f>SUM(B8:B15)</f>
        <v>39152</v>
      </c>
      <c r="C16" s="26">
        <f t="shared" ref="C16:D16" si="1">SUM(C8:C15)</f>
        <v>13088</v>
      </c>
      <c r="D16" s="26">
        <f t="shared" si="1"/>
        <v>26064</v>
      </c>
      <c r="E16" s="30"/>
      <c r="F16" s="30"/>
      <c r="G16" s="30"/>
      <c r="H16" s="30"/>
      <c r="I16" s="30"/>
      <c r="J16" s="31"/>
    </row>
  </sheetData>
  <mergeCells count="10">
    <mergeCell ref="A1:J1"/>
    <mergeCell ref="B10:B13"/>
    <mergeCell ref="C10:C13"/>
    <mergeCell ref="D10:D13"/>
    <mergeCell ref="E6:J6"/>
    <mergeCell ref="E16:J16"/>
    <mergeCell ref="I10:I13"/>
    <mergeCell ref="J10:J13"/>
    <mergeCell ref="A3:J3"/>
    <mergeCell ref="A7:J7"/>
  </mergeCells>
  <printOptions horizontalCentered="1" verticalCentered="1"/>
  <pageMargins left="0" right="0" top="0" bottom="0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vafaei</dc:creator>
  <cp:lastModifiedBy>محمد خباز</cp:lastModifiedBy>
  <cp:lastPrinted>2021-10-02T07:43:30Z</cp:lastPrinted>
  <dcterms:created xsi:type="dcterms:W3CDTF">2021-09-29T09:38:36Z</dcterms:created>
  <dcterms:modified xsi:type="dcterms:W3CDTF">2021-10-02T08:45:54Z</dcterms:modified>
</cp:coreProperties>
</file>