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ahanrobaei\Desktop\"/>
    </mc:Choice>
  </mc:AlternateContent>
  <bookViews>
    <workbookView xWindow="0" yWindow="0" windowWidth="9900" windowHeight="79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B7" i="1"/>
  <c r="D7" i="1" s="1"/>
  <c r="H7" i="1"/>
  <c r="C6" i="1"/>
  <c r="B6" i="1"/>
  <c r="D6" i="1" s="1"/>
  <c r="H6" i="1"/>
  <c r="B4" i="1" l="1"/>
  <c r="D4" i="1" s="1"/>
</calcChain>
</file>

<file path=xl/sharedStrings.xml><?xml version="1.0" encoding="utf-8"?>
<sst xmlns="http://schemas.openxmlformats.org/spreadsheetml/2006/main" count="28" uniqueCount="24">
  <si>
    <t>شرح دارایی</t>
  </si>
  <si>
    <t>بهای تمام شده (میلیون ریال)</t>
  </si>
  <si>
    <t>استهلاک انباشته (میلیون ریال)</t>
  </si>
  <si>
    <t>ارزش دفتری (میلیون ریال)</t>
  </si>
  <si>
    <t>نوع کاربری</t>
  </si>
  <si>
    <t>وضعیت مالکیت</t>
  </si>
  <si>
    <t>موقعیت مکانی</t>
  </si>
  <si>
    <t xml:space="preserve">تشریح وضعیت </t>
  </si>
  <si>
    <t>تشریح پرونده های حقوقی</t>
  </si>
  <si>
    <t>زمین:</t>
  </si>
  <si>
    <t>زمین محل کارخانه</t>
  </si>
  <si>
    <t>ساختمان:</t>
  </si>
  <si>
    <t>ساختمان کارخانه</t>
  </si>
  <si>
    <t>ساختمان اداری شرکت</t>
  </si>
  <si>
    <t>صنعتی</t>
  </si>
  <si>
    <t>نیروگاه گیلان</t>
  </si>
  <si>
    <t>متراژ (متر مربع)</t>
  </si>
  <si>
    <t>در حال استفاده</t>
  </si>
  <si>
    <t>اداری</t>
  </si>
  <si>
    <t>تهران</t>
  </si>
  <si>
    <t>گزارش زمین و ساختمان شرکت توسعه مسیر برق گیلان به تاریخ 1399/06/31</t>
  </si>
  <si>
    <t>سند تک برگی</t>
  </si>
  <si>
    <t>قرارداد خرید از شهرک صنعتی رشت</t>
  </si>
  <si>
    <t>مستحدثات داخلی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</si>
</sst>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-"/>
  </numFmts>
  <fonts count="4" x14ac:knownFonts="1">
    <font>
      <sz val="11"/>
      <color theme="1"/>
      <name val="Arial"/>
      <family val="2"/>
      <charset val="178"/>
      <scheme val="minor"/>
    </font>
    <font>
      <sz val="14"/>
      <color theme="1"/>
      <name val="B Zar"/>
      <charset val="178"/>
    </font>
    <font>
      <b/>
      <sz val="14"/>
      <color theme="1"/>
      <name val="B Zar"/>
      <charset val="178"/>
    </font>
    <font>
      <b/>
      <sz val="12"/>
      <color theme="1"/>
      <name val="B Zar"/>
      <charset val="17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 applyAlignment="1">
      <alignment wrapText="1"/>
    </xf>
    <xf numFmtId="0" fontId="3" fillId="0" borderId="5" xfId="0" applyFont="1" applyBorder="1" applyAlignment="1">
      <alignment vertical="center"/>
    </xf>
    <xf numFmtId="0" fontId="1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3" fillId="0" borderId="0" xfId="0" applyFont="1" applyAlignment="1"/>
    <xf numFmtId="0" fontId="1" fillId="0" borderId="0" xfId="0" applyFont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2" fillId="0" borderId="5" xfId="0" applyFont="1" applyBorder="1" applyAlignment="1"/>
    <xf numFmtId="0" fontId="2" fillId="0" borderId="4" xfId="0" applyFont="1" applyBorder="1" applyAlignment="1"/>
    <xf numFmtId="0" fontId="2" fillId="0" borderId="6" xfId="0" applyFont="1" applyBorder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rightToLeft="1" tabSelected="1" workbookViewId="0">
      <selection activeCell="A11" sqref="A11"/>
    </sheetView>
  </sheetViews>
  <sheetFormatPr defaultRowHeight="24.75" x14ac:dyDescent="0.7"/>
  <cols>
    <col min="1" max="1" width="17.375" style="1" bestFit="1" customWidth="1"/>
    <col min="2" max="2" width="14.375" style="1" customWidth="1"/>
    <col min="3" max="3" width="16" style="1" customWidth="1"/>
    <col min="4" max="4" width="13" style="1" customWidth="1"/>
    <col min="5" max="5" width="9" style="1"/>
    <col min="6" max="6" width="27.875" style="1" customWidth="1"/>
    <col min="7" max="7" width="11.5" style="1" customWidth="1"/>
    <col min="8" max="8" width="15.875" style="1" customWidth="1"/>
    <col min="9" max="9" width="17.375" style="1" customWidth="1"/>
    <col min="10" max="10" width="13.25" style="1" customWidth="1"/>
    <col min="11" max="16384" width="9" style="1"/>
  </cols>
  <sheetData>
    <row r="1" spans="1:11" ht="25.5" x14ac:dyDescent="0.7">
      <c r="A1" s="22" t="s">
        <v>20</v>
      </c>
      <c r="B1" s="23"/>
      <c r="C1" s="23"/>
      <c r="D1" s="23"/>
      <c r="E1" s="23"/>
      <c r="F1" s="23"/>
      <c r="G1" s="23"/>
      <c r="H1" s="23"/>
      <c r="I1" s="23"/>
      <c r="J1" s="24"/>
    </row>
    <row r="2" spans="1:11" s="15" customFormat="1" ht="42" x14ac:dyDescent="0.55000000000000004">
      <c r="A2" s="4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16</v>
      </c>
      <c r="I2" s="6" t="s">
        <v>7</v>
      </c>
      <c r="J2" s="7" t="s">
        <v>8</v>
      </c>
      <c r="K2" s="3"/>
    </row>
    <row r="3" spans="1:11" s="16" customFormat="1" ht="25.5" x14ac:dyDescent="0.7">
      <c r="A3" s="19" t="s">
        <v>9</v>
      </c>
      <c r="B3" s="20"/>
      <c r="C3" s="20"/>
      <c r="D3" s="20"/>
      <c r="E3" s="20"/>
      <c r="F3" s="20"/>
      <c r="G3" s="20"/>
      <c r="H3" s="20"/>
      <c r="I3" s="20"/>
      <c r="J3" s="21"/>
    </row>
    <row r="4" spans="1:11" s="16" customFormat="1" ht="36" customHeight="1" x14ac:dyDescent="0.7">
      <c r="A4" s="17" t="s">
        <v>10</v>
      </c>
      <c r="B4" s="8">
        <f>54771</f>
        <v>54771</v>
      </c>
      <c r="C4" s="8">
        <v>0</v>
      </c>
      <c r="D4" s="8">
        <f>B4-C4</f>
        <v>54771</v>
      </c>
      <c r="E4" s="9" t="s">
        <v>14</v>
      </c>
      <c r="F4" s="5" t="s">
        <v>22</v>
      </c>
      <c r="G4" s="9" t="s">
        <v>15</v>
      </c>
      <c r="H4" s="8">
        <v>351000</v>
      </c>
      <c r="I4" s="5" t="s">
        <v>17</v>
      </c>
      <c r="J4" s="10"/>
    </row>
    <row r="5" spans="1:11" s="16" customFormat="1" ht="48.75" customHeight="1" x14ac:dyDescent="0.7">
      <c r="A5" s="19" t="s">
        <v>11</v>
      </c>
      <c r="B5" s="20"/>
      <c r="C5" s="20"/>
      <c r="D5" s="20"/>
      <c r="E5" s="20"/>
      <c r="F5" s="20"/>
      <c r="G5" s="20"/>
      <c r="H5" s="20"/>
      <c r="I5" s="20"/>
      <c r="J5" s="21"/>
    </row>
    <row r="6" spans="1:11" s="16" customFormat="1" ht="34.5" customHeight="1" x14ac:dyDescent="0.7">
      <c r="A6" s="17" t="s">
        <v>12</v>
      </c>
      <c r="B6" s="8">
        <f>484306386438/1000000</f>
        <v>484306.38643800002</v>
      </c>
      <c r="C6" s="8">
        <f>315210632969/1000000</f>
        <v>315210.63296900003</v>
      </c>
      <c r="D6" s="8">
        <f>B6-C6</f>
        <v>169095.75346899999</v>
      </c>
      <c r="E6" s="9" t="s">
        <v>14</v>
      </c>
      <c r="F6" s="5" t="s">
        <v>23</v>
      </c>
      <c r="G6" s="9" t="s">
        <v>15</v>
      </c>
      <c r="H6" s="8">
        <f>13042+20674+1883+18440</f>
        <v>54039</v>
      </c>
      <c r="I6" s="5" t="s">
        <v>17</v>
      </c>
      <c r="J6" s="10"/>
    </row>
    <row r="7" spans="1:11" s="16" customFormat="1" ht="34.5" customHeight="1" thickBot="1" x14ac:dyDescent="0.75">
      <c r="A7" s="18" t="s">
        <v>13</v>
      </c>
      <c r="B7" s="11">
        <f>23610975399/1000000</f>
        <v>23610.975398999999</v>
      </c>
      <c r="C7" s="11">
        <f>6166847656/1000000</f>
        <v>6166.8476559999999</v>
      </c>
      <c r="D7" s="11">
        <f>B7-C7</f>
        <v>17444.127742999997</v>
      </c>
      <c r="E7" s="12" t="s">
        <v>18</v>
      </c>
      <c r="F7" s="12" t="s">
        <v>21</v>
      </c>
      <c r="G7" s="12" t="s">
        <v>19</v>
      </c>
      <c r="H7" s="12">
        <f>181.72</f>
        <v>181.72</v>
      </c>
      <c r="I7" s="13" t="s">
        <v>17</v>
      </c>
      <c r="J7" s="14"/>
    </row>
    <row r="8" spans="1:11" x14ac:dyDescent="0.7">
      <c r="D8" s="2"/>
    </row>
  </sheetData>
  <mergeCells count="3">
    <mergeCell ref="A3:J3"/>
    <mergeCell ref="A5:J5"/>
    <mergeCell ref="A1:J1"/>
  </mergeCells>
  <pageMargins left="0.31496062992125984" right="0.31496062992125984" top="0.74803149606299213" bottom="0.7480314960629921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MRT www.Win2Farsi.com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امین آهنربایی</cp:lastModifiedBy>
  <cp:lastPrinted>2021-09-18T11:48:53Z</cp:lastPrinted>
  <dcterms:created xsi:type="dcterms:W3CDTF">2021-09-18T11:04:54Z</dcterms:created>
  <dcterms:modified xsi:type="dcterms:W3CDTF">2021-09-19T03:27:41Z</dcterms:modified>
</cp:coreProperties>
</file>