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80" windowHeight="9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3" i="1" l="1"/>
  <c r="D44" i="1"/>
  <c r="C44" i="1"/>
  <c r="E42" i="1"/>
  <c r="C15" i="1"/>
  <c r="E15" i="1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4" i="1"/>
  <c r="E22" i="1"/>
  <c r="E21" i="1"/>
  <c r="E20" i="1"/>
  <c r="E19" i="1"/>
  <c r="E44" i="1" l="1"/>
</calcChain>
</file>

<file path=xl/sharedStrings.xml><?xml version="1.0" encoding="utf-8"?>
<sst xmlns="http://schemas.openxmlformats.org/spreadsheetml/2006/main" count="178" uniqueCount="79">
  <si>
    <t>شرح دارایی</t>
  </si>
  <si>
    <t xml:space="preserve">بهای تمام شده  میلیون ریال </t>
  </si>
  <si>
    <t>استهلاک انباشته (میلیون ریال )</t>
  </si>
  <si>
    <t>نوع کاربری</t>
  </si>
  <si>
    <t xml:space="preserve">وضعیت مالکیت </t>
  </si>
  <si>
    <t xml:space="preserve">موقعیت مکانی </t>
  </si>
  <si>
    <t xml:space="preserve">تشریح وضعیت وثیقه </t>
  </si>
  <si>
    <t>تشریح پرونده های حقوقی</t>
  </si>
  <si>
    <t xml:space="preserve">زمین </t>
  </si>
  <si>
    <t xml:space="preserve">زمین کار خانه </t>
  </si>
  <si>
    <t xml:space="preserve">صنعتی </t>
  </si>
  <si>
    <t xml:space="preserve">کار گاه </t>
  </si>
  <si>
    <t xml:space="preserve"> 6دانگ -تک برگی</t>
  </si>
  <si>
    <t xml:space="preserve">ساختمان دفتر تهران </t>
  </si>
  <si>
    <t>اداری</t>
  </si>
  <si>
    <t xml:space="preserve">اداری </t>
  </si>
  <si>
    <t xml:space="preserve"> 6دانگ - تک برگی</t>
  </si>
  <si>
    <t>دفترچه ای</t>
  </si>
  <si>
    <t>سایر</t>
  </si>
  <si>
    <t xml:space="preserve">مهمانسرا  خاش </t>
  </si>
  <si>
    <t xml:space="preserve"> 6دانگ - دفترچه ای </t>
  </si>
  <si>
    <t xml:space="preserve">جاده زاهدان جنب شرکت نفت خاش  </t>
  </si>
  <si>
    <t xml:space="preserve">خاش .کیلومتر 15 جاده آبترش </t>
  </si>
  <si>
    <t xml:space="preserve">زاهدان .شهرک مصالح فروشان </t>
  </si>
  <si>
    <t>تهران . خیابان سهروردی اندیشه 2 پلاک 69</t>
  </si>
  <si>
    <t xml:space="preserve">زاهدان  بلوار جمهوری نرسیده به خیابان بزرگمهر </t>
  </si>
  <si>
    <t xml:space="preserve">مسکونی </t>
  </si>
  <si>
    <t xml:space="preserve"> 6دانگ  - دفترچه ای </t>
  </si>
  <si>
    <t xml:space="preserve">زمین  کارگاه مصالح فروشان </t>
  </si>
  <si>
    <t xml:space="preserve">واحد اول 18واحد مسکونی </t>
  </si>
  <si>
    <t xml:space="preserve">واحد دوم 18واحد مسکونی </t>
  </si>
  <si>
    <t xml:space="preserve">واحد سوم 18واحد مسکونی </t>
  </si>
  <si>
    <t xml:space="preserve">واحد چهارم 18واحد مسکونی </t>
  </si>
  <si>
    <t xml:space="preserve">واحد پنجم 18واحد مسکونی </t>
  </si>
  <si>
    <t xml:space="preserve">واحد ششم 18واحد مسکونی </t>
  </si>
  <si>
    <t xml:space="preserve">واحد هفتم 18واحد مسکونی </t>
  </si>
  <si>
    <t xml:space="preserve">واحد هشتم 18واحد مسکونی </t>
  </si>
  <si>
    <t xml:space="preserve">واحد نهم 18واحد مسکونی </t>
  </si>
  <si>
    <t xml:space="preserve">واحد دهم 18واحد مسکونی </t>
  </si>
  <si>
    <t xml:space="preserve">واحد یازدهم 18واحد مسکونی </t>
  </si>
  <si>
    <t xml:space="preserve">واحد دوازدهم 18واحد مسکونی </t>
  </si>
  <si>
    <t xml:space="preserve">واحد سیزدهم  18واحد مسکونی </t>
  </si>
  <si>
    <t xml:space="preserve">واحد چهاردهم 18واحد مسکونی </t>
  </si>
  <si>
    <t xml:space="preserve">واحد پانزدهم 18واحد مسکونی </t>
  </si>
  <si>
    <t xml:space="preserve">واحد شانزدهم 18واحد مسکونی </t>
  </si>
  <si>
    <t xml:space="preserve">واحد هفدهم 18واحد مسکونی </t>
  </si>
  <si>
    <t xml:space="preserve">واحد هجدهم  18واحد مسکونی </t>
  </si>
  <si>
    <t>مسکونی</t>
  </si>
  <si>
    <t xml:space="preserve">تجاری </t>
  </si>
  <si>
    <t xml:space="preserve">خاش- سهراب آباد کوچه هشت متری منشعبه از خیابان 14 متری    </t>
  </si>
  <si>
    <t xml:space="preserve">زمین خاش 6 مورد </t>
  </si>
  <si>
    <t xml:space="preserve">زمین خاش 23 مورد </t>
  </si>
  <si>
    <t xml:space="preserve">جاده خاش زاهدان پشت مهمانسرای سیمان خاش </t>
  </si>
  <si>
    <t>ساختمان</t>
  </si>
  <si>
    <t xml:space="preserve">ساختمان دفتر زاهدان </t>
  </si>
  <si>
    <t>زمین خاش- سهرآباد</t>
  </si>
  <si>
    <t>زمین خاش-همت آباد</t>
  </si>
  <si>
    <t>خاش-همت آباد شکاری</t>
  </si>
  <si>
    <t xml:space="preserve">خاش- سهرآباد </t>
  </si>
  <si>
    <t>ارزش دفتری(میلیون ریال)</t>
  </si>
  <si>
    <t>ساختمان 12واحدی</t>
  </si>
  <si>
    <t>ساختمان های 18واحدی:</t>
  </si>
  <si>
    <t>خاش خیابان همت آباد شکاری</t>
  </si>
  <si>
    <t xml:space="preserve">زمین 12واحدی </t>
  </si>
  <si>
    <t xml:space="preserve">زمین  دفتر تهران </t>
  </si>
  <si>
    <t>جمع :</t>
  </si>
  <si>
    <t xml:space="preserve">زمین دفتر زاهدان </t>
  </si>
  <si>
    <t>زمین مهمانسرا</t>
  </si>
  <si>
    <t>(طبق صورتهای مالی بخشی از زمین  نگهداری برای فروش در دفاتر به مبلغ 667میلیون ریال ثبت شده است )</t>
  </si>
  <si>
    <t xml:space="preserve">جمع </t>
  </si>
  <si>
    <t xml:space="preserve">سایر ساختمانهای جنبی </t>
  </si>
  <si>
    <t xml:space="preserve">ساختمانهای خطوط تولید </t>
  </si>
  <si>
    <t xml:space="preserve">تولیدی </t>
  </si>
  <si>
    <t>-</t>
  </si>
  <si>
    <t xml:space="preserve">ساختمانهای موجود در کارخانه </t>
  </si>
  <si>
    <t>(طبق صورتهای مالی بخشی ازساختمانها  نگهداری برای فروش در دفاتر به مبلغ 76 میلیون ریال ثبت شده است )</t>
  </si>
  <si>
    <t>لیست زمین و ساختمانهای شرکت سیمان خاش مطابق صورتهای مالی منتهی به 1399/12/30</t>
  </si>
  <si>
    <t>متراژ (متر)</t>
  </si>
  <si>
    <t xml:space="preserve">وثیقه تسهیلات بانک تجارت مولوی زاهدان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</si>
</sst>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4"/>
      <color theme="1"/>
      <name val="2  Titr"/>
      <charset val="178"/>
    </font>
    <font>
      <b/>
      <sz val="14"/>
      <color theme="1"/>
      <name val="2  Titr"/>
      <charset val="178"/>
    </font>
    <font>
      <sz val="20"/>
      <color theme="1"/>
      <name val="2  Titr"/>
      <charset val="178"/>
    </font>
    <font>
      <sz val="26"/>
      <color theme="1"/>
      <name val="2 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rightToLeft="1" tabSelected="1" zoomScale="59" zoomScaleNormal="59" zoomScaleSheetLayoutView="80" workbookViewId="0">
      <selection activeCell="O37" sqref="O37"/>
    </sheetView>
  </sheetViews>
  <sheetFormatPr defaultRowHeight="14.25" x14ac:dyDescent="0.2"/>
  <cols>
    <col min="1" max="1" width="2.375" customWidth="1"/>
    <col min="2" max="2" width="39.25" customWidth="1"/>
    <col min="3" max="3" width="21.25" customWidth="1"/>
    <col min="4" max="4" width="22.375" customWidth="1"/>
    <col min="5" max="5" width="24.875" customWidth="1"/>
    <col min="6" max="6" width="20.375" customWidth="1"/>
    <col min="7" max="7" width="29.25" customWidth="1"/>
    <col min="8" max="8" width="9" hidden="1" customWidth="1"/>
    <col min="9" max="9" width="63.625" customWidth="1"/>
    <col min="10" max="10" width="16.25" customWidth="1"/>
    <col min="11" max="11" width="37" bestFit="1" customWidth="1"/>
    <col min="12" max="13" width="9" hidden="1" customWidth="1"/>
    <col min="14" max="14" width="24.625" customWidth="1"/>
    <col min="15" max="15" width="27.625" customWidth="1"/>
  </cols>
  <sheetData>
    <row r="1" spans="2:14" ht="41.25" customHeight="1" x14ac:dyDescent="0.2">
      <c r="B1" s="26" t="s">
        <v>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41.2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86.25" customHeight="1" x14ac:dyDescent="0.2">
      <c r="B3" s="4" t="s">
        <v>0</v>
      </c>
      <c r="C3" s="4" t="s">
        <v>1</v>
      </c>
      <c r="D3" s="4" t="s">
        <v>2</v>
      </c>
      <c r="E3" s="4" t="s">
        <v>59</v>
      </c>
      <c r="F3" s="4" t="s">
        <v>3</v>
      </c>
      <c r="G3" s="4" t="s">
        <v>4</v>
      </c>
      <c r="H3" s="4"/>
      <c r="I3" s="4" t="s">
        <v>5</v>
      </c>
      <c r="J3" s="4" t="s">
        <v>77</v>
      </c>
      <c r="K3" s="4" t="s">
        <v>6</v>
      </c>
      <c r="L3" s="4"/>
      <c r="M3" s="4"/>
      <c r="N3" s="4" t="s">
        <v>7</v>
      </c>
    </row>
    <row r="4" spans="2:14" ht="32.25" customHeight="1" x14ac:dyDescent="0.2">
      <c r="B4" s="21" t="s">
        <v>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2:14" ht="36.75" customHeight="1" x14ac:dyDescent="0.2">
      <c r="B5" s="1" t="s">
        <v>9</v>
      </c>
      <c r="C5" s="6">
        <v>16</v>
      </c>
      <c r="D5" s="6">
        <v>0</v>
      </c>
      <c r="E5" s="6">
        <v>16</v>
      </c>
      <c r="F5" s="1" t="s">
        <v>10</v>
      </c>
      <c r="G5" s="1" t="s">
        <v>27</v>
      </c>
      <c r="H5" s="1"/>
      <c r="I5" s="1" t="s">
        <v>22</v>
      </c>
      <c r="J5" s="6">
        <v>19966560</v>
      </c>
      <c r="K5" s="1"/>
      <c r="L5" s="1"/>
      <c r="M5" s="1"/>
      <c r="N5" s="1"/>
    </row>
    <row r="6" spans="2:14" ht="36.75" customHeight="1" x14ac:dyDescent="0.2">
      <c r="B6" s="1" t="s">
        <v>63</v>
      </c>
      <c r="C6" s="6">
        <v>504</v>
      </c>
      <c r="D6" s="6">
        <v>0</v>
      </c>
      <c r="E6" s="6">
        <v>504</v>
      </c>
      <c r="F6" s="1" t="s">
        <v>26</v>
      </c>
      <c r="G6" s="1" t="s">
        <v>27</v>
      </c>
      <c r="H6" s="1"/>
      <c r="I6" s="1" t="s">
        <v>62</v>
      </c>
      <c r="J6" s="6">
        <v>10520.19</v>
      </c>
      <c r="K6" s="1" t="s">
        <v>78</v>
      </c>
      <c r="L6" s="1"/>
      <c r="M6" s="1"/>
      <c r="N6" s="1"/>
    </row>
    <row r="7" spans="2:14" ht="36.75" customHeight="1" x14ac:dyDescent="0.2">
      <c r="B7" s="1" t="s">
        <v>67</v>
      </c>
      <c r="C7" s="6">
        <v>3</v>
      </c>
      <c r="D7" s="6">
        <v>0</v>
      </c>
      <c r="E7" s="6">
        <v>3</v>
      </c>
      <c r="F7" s="1" t="s">
        <v>47</v>
      </c>
      <c r="G7" s="1" t="s">
        <v>27</v>
      </c>
      <c r="H7" s="1"/>
      <c r="I7" s="1" t="s">
        <v>21</v>
      </c>
      <c r="J7" s="6">
        <v>17700</v>
      </c>
      <c r="K7" s="1" t="s">
        <v>78</v>
      </c>
      <c r="L7" s="1"/>
      <c r="M7" s="1"/>
      <c r="N7" s="1"/>
    </row>
    <row r="8" spans="2:14" ht="36.75" customHeight="1" x14ac:dyDescent="0.2">
      <c r="B8" s="1" t="s">
        <v>64</v>
      </c>
      <c r="C8" s="6">
        <v>7370</v>
      </c>
      <c r="D8" s="6">
        <v>0</v>
      </c>
      <c r="E8" s="6">
        <v>7370</v>
      </c>
      <c r="F8" s="1" t="s">
        <v>48</v>
      </c>
      <c r="G8" s="1" t="s">
        <v>27</v>
      </c>
      <c r="H8" s="1"/>
      <c r="I8" s="1" t="s">
        <v>24</v>
      </c>
      <c r="J8" s="6">
        <v>390</v>
      </c>
      <c r="K8" s="1" t="s">
        <v>78</v>
      </c>
      <c r="L8" s="1"/>
      <c r="M8" s="1"/>
      <c r="N8" s="1"/>
    </row>
    <row r="9" spans="2:14" ht="36.75" customHeight="1" x14ac:dyDescent="0.2">
      <c r="B9" s="1" t="s">
        <v>66</v>
      </c>
      <c r="C9" s="6">
        <v>412</v>
      </c>
      <c r="D9" s="6"/>
      <c r="E9" s="6">
        <v>412</v>
      </c>
      <c r="F9" s="1" t="s">
        <v>48</v>
      </c>
      <c r="G9" s="1" t="s">
        <v>16</v>
      </c>
      <c r="H9" s="1"/>
      <c r="I9" s="1" t="s">
        <v>25</v>
      </c>
      <c r="J9" s="6">
        <v>4000</v>
      </c>
      <c r="K9" s="1"/>
      <c r="L9" s="1"/>
      <c r="M9" s="1"/>
      <c r="N9" s="1"/>
    </row>
    <row r="10" spans="2:14" ht="36.75" customHeight="1" x14ac:dyDescent="0.75">
      <c r="B10" s="1" t="s">
        <v>28</v>
      </c>
      <c r="C10" s="6">
        <v>325</v>
      </c>
      <c r="D10" s="6">
        <v>0</v>
      </c>
      <c r="E10" s="6">
        <v>325</v>
      </c>
      <c r="F10" s="1" t="s">
        <v>11</v>
      </c>
      <c r="G10" s="1" t="s">
        <v>12</v>
      </c>
      <c r="H10" s="1"/>
      <c r="I10" s="1" t="s">
        <v>23</v>
      </c>
      <c r="J10" s="6">
        <v>288</v>
      </c>
      <c r="K10" s="2"/>
      <c r="L10" s="2"/>
      <c r="M10" s="2"/>
      <c r="N10" s="2"/>
    </row>
    <row r="11" spans="2:14" ht="36.75" customHeight="1" x14ac:dyDescent="0.75">
      <c r="B11" s="1" t="s">
        <v>50</v>
      </c>
      <c r="C11" s="6">
        <v>11</v>
      </c>
      <c r="D11" s="6">
        <v>0</v>
      </c>
      <c r="E11" s="6">
        <v>11</v>
      </c>
      <c r="F11" s="1" t="s">
        <v>48</v>
      </c>
      <c r="G11" s="1" t="s">
        <v>16</v>
      </c>
      <c r="H11" s="1"/>
      <c r="I11" s="1" t="s">
        <v>49</v>
      </c>
      <c r="J11" s="6">
        <v>700</v>
      </c>
      <c r="K11" s="2"/>
      <c r="L11" s="2"/>
      <c r="M11" s="2"/>
      <c r="N11" s="2"/>
    </row>
    <row r="12" spans="2:14" ht="36.75" customHeight="1" x14ac:dyDescent="0.75">
      <c r="B12" s="1" t="s">
        <v>51</v>
      </c>
      <c r="C12" s="6">
        <v>87</v>
      </c>
      <c r="D12" s="6">
        <v>0</v>
      </c>
      <c r="E12" s="6">
        <v>87</v>
      </c>
      <c r="F12" s="1" t="s">
        <v>26</v>
      </c>
      <c r="G12" s="1" t="s">
        <v>16</v>
      </c>
      <c r="H12" s="1"/>
      <c r="I12" s="1" t="s">
        <v>49</v>
      </c>
      <c r="J12" s="5">
        <v>5432.87</v>
      </c>
      <c r="K12" s="2"/>
      <c r="L12" s="2"/>
      <c r="M12" s="2"/>
      <c r="N12" s="2"/>
    </row>
    <row r="13" spans="2:14" ht="36.75" customHeight="1" x14ac:dyDescent="0.75">
      <c r="B13" s="1" t="s">
        <v>55</v>
      </c>
      <c r="C13" s="6">
        <v>160</v>
      </c>
      <c r="D13" s="6">
        <v>0</v>
      </c>
      <c r="E13" s="6">
        <v>160</v>
      </c>
      <c r="F13" s="1" t="s">
        <v>26</v>
      </c>
      <c r="G13" s="1" t="s">
        <v>27</v>
      </c>
      <c r="H13" s="1"/>
      <c r="I13" s="1" t="s">
        <v>58</v>
      </c>
      <c r="J13" s="6">
        <v>33642</v>
      </c>
      <c r="K13" s="2"/>
      <c r="L13" s="2"/>
      <c r="M13" s="2"/>
      <c r="N13" s="2"/>
    </row>
    <row r="14" spans="2:14" ht="36.75" customHeight="1" x14ac:dyDescent="0.75">
      <c r="B14" s="1" t="s">
        <v>56</v>
      </c>
      <c r="C14" s="6">
        <v>84</v>
      </c>
      <c r="D14" s="6">
        <v>0</v>
      </c>
      <c r="E14" s="6">
        <v>84</v>
      </c>
      <c r="F14" s="1" t="s">
        <v>47</v>
      </c>
      <c r="G14" s="1" t="s">
        <v>27</v>
      </c>
      <c r="H14" s="1"/>
      <c r="I14" s="1" t="s">
        <v>57</v>
      </c>
      <c r="J14" s="6">
        <v>64025</v>
      </c>
      <c r="K14" s="2"/>
      <c r="L14" s="2"/>
      <c r="M14" s="2"/>
      <c r="N14" s="2"/>
    </row>
    <row r="15" spans="2:14" ht="36.75" customHeight="1" x14ac:dyDescent="0.2">
      <c r="B15" s="19" t="s">
        <v>65</v>
      </c>
      <c r="C15" s="17">
        <f>SUM(C5:C14)</f>
        <v>8972</v>
      </c>
      <c r="D15" s="20">
        <v>0</v>
      </c>
      <c r="E15" s="17">
        <f>SUM(E5:E14)</f>
        <v>8972</v>
      </c>
      <c r="F15" s="24" t="s">
        <v>68</v>
      </c>
      <c r="G15" s="24"/>
      <c r="H15" s="24"/>
      <c r="I15" s="24"/>
      <c r="J15" s="24"/>
      <c r="K15" s="24"/>
      <c r="L15" s="24"/>
      <c r="M15" s="24"/>
      <c r="N15" s="25"/>
    </row>
    <row r="16" spans="2:14" ht="36.75" customHeight="1" x14ac:dyDescent="0.2">
      <c r="B16" s="11"/>
      <c r="C16" s="13"/>
      <c r="D16" s="13"/>
      <c r="E16" s="13"/>
      <c r="F16" s="14"/>
      <c r="G16" s="14"/>
      <c r="H16" s="14"/>
      <c r="I16" s="14"/>
      <c r="J16" s="14"/>
      <c r="K16" s="14"/>
      <c r="L16" s="12"/>
      <c r="M16" s="12"/>
      <c r="N16" s="15"/>
    </row>
    <row r="17" spans="2:14" ht="36.75" customHeight="1" x14ac:dyDescent="0.2">
      <c r="B17" s="11"/>
      <c r="C17" s="13"/>
      <c r="D17" s="13"/>
      <c r="E17" s="13"/>
      <c r="F17" s="14"/>
      <c r="G17" s="14"/>
      <c r="H17" s="14"/>
      <c r="I17" s="14"/>
      <c r="J17" s="14"/>
      <c r="K17" s="14"/>
      <c r="L17" s="12"/>
      <c r="M17" s="12"/>
      <c r="N17" s="15"/>
    </row>
    <row r="18" spans="2:14" ht="36.75" customHeight="1" x14ac:dyDescent="0.2">
      <c r="B18" s="21" t="s">
        <v>53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2:14" ht="36.75" customHeight="1" x14ac:dyDescent="0.75">
      <c r="B19" s="1" t="s">
        <v>13</v>
      </c>
      <c r="C19" s="6">
        <v>23460</v>
      </c>
      <c r="D19" s="6">
        <v>9901</v>
      </c>
      <c r="E19" s="6">
        <f>C19-D19</f>
        <v>13559</v>
      </c>
      <c r="F19" s="1" t="s">
        <v>14</v>
      </c>
      <c r="G19" s="1" t="s">
        <v>17</v>
      </c>
      <c r="H19" s="1"/>
      <c r="I19" s="1" t="s">
        <v>24</v>
      </c>
      <c r="J19" s="6">
        <v>1100</v>
      </c>
      <c r="K19" s="1" t="s">
        <v>78</v>
      </c>
      <c r="L19" s="2"/>
      <c r="M19" s="2"/>
      <c r="N19" s="2"/>
    </row>
    <row r="20" spans="2:14" ht="36.75" customHeight="1" x14ac:dyDescent="0.75">
      <c r="B20" s="1" t="s">
        <v>54</v>
      </c>
      <c r="C20" s="6">
        <v>11079</v>
      </c>
      <c r="D20" s="6">
        <v>4689</v>
      </c>
      <c r="E20" s="6">
        <f>C20-D20</f>
        <v>6390</v>
      </c>
      <c r="F20" s="1" t="s">
        <v>15</v>
      </c>
      <c r="G20" s="1" t="s">
        <v>16</v>
      </c>
      <c r="H20" s="1"/>
      <c r="I20" s="1" t="s">
        <v>25</v>
      </c>
      <c r="J20" s="5">
        <v>4333.75</v>
      </c>
      <c r="K20" s="2"/>
      <c r="L20" s="2"/>
      <c r="M20" s="2"/>
      <c r="N20" s="2"/>
    </row>
    <row r="21" spans="2:14" ht="36.75" customHeight="1" x14ac:dyDescent="0.75">
      <c r="B21" s="1" t="s">
        <v>19</v>
      </c>
      <c r="C21" s="6">
        <v>3311</v>
      </c>
      <c r="D21" s="6">
        <v>2015</v>
      </c>
      <c r="E21" s="6">
        <f>C21-D21</f>
        <v>1296</v>
      </c>
      <c r="F21" s="1" t="s">
        <v>18</v>
      </c>
      <c r="G21" s="1" t="s">
        <v>20</v>
      </c>
      <c r="H21" s="1"/>
      <c r="I21" s="1" t="s">
        <v>21</v>
      </c>
      <c r="J21" s="6">
        <v>17700</v>
      </c>
      <c r="K21" s="1" t="s">
        <v>78</v>
      </c>
      <c r="L21" s="2"/>
      <c r="M21" s="2"/>
      <c r="N21" s="2"/>
    </row>
    <row r="22" spans="2:14" ht="36.75" customHeight="1" x14ac:dyDescent="0.75">
      <c r="B22" s="1" t="s">
        <v>60</v>
      </c>
      <c r="C22" s="6">
        <v>478</v>
      </c>
      <c r="D22" s="6">
        <v>457</v>
      </c>
      <c r="E22" s="6">
        <f>C22-D22</f>
        <v>21</v>
      </c>
      <c r="F22" s="1" t="s">
        <v>47</v>
      </c>
      <c r="G22" s="1" t="s">
        <v>20</v>
      </c>
      <c r="H22" s="1"/>
      <c r="I22" s="1" t="s">
        <v>62</v>
      </c>
      <c r="J22" s="5">
        <v>10520.19</v>
      </c>
      <c r="K22" s="1" t="s">
        <v>78</v>
      </c>
      <c r="L22" s="2"/>
      <c r="M22" s="2"/>
      <c r="N22" s="2"/>
    </row>
    <row r="23" spans="2:14" ht="36.75" customHeight="1" x14ac:dyDescent="0.75">
      <c r="B23" s="1" t="s">
        <v>61</v>
      </c>
      <c r="C23" s="6"/>
      <c r="D23" s="6"/>
      <c r="E23" s="6"/>
      <c r="F23" s="1"/>
      <c r="G23" s="1"/>
      <c r="H23" s="1"/>
      <c r="I23" s="1"/>
      <c r="J23" s="6"/>
      <c r="K23" s="2"/>
      <c r="L23" s="2"/>
      <c r="M23" s="2"/>
      <c r="N23" s="2"/>
    </row>
    <row r="24" spans="2:14" ht="36.75" customHeight="1" x14ac:dyDescent="0.75">
      <c r="B24" s="3" t="s">
        <v>29</v>
      </c>
      <c r="C24" s="10">
        <v>47</v>
      </c>
      <c r="D24" s="6">
        <v>42</v>
      </c>
      <c r="E24" s="6">
        <f>C24-D24</f>
        <v>5</v>
      </c>
      <c r="F24" s="3" t="s">
        <v>47</v>
      </c>
      <c r="G24" s="1" t="s">
        <v>16</v>
      </c>
      <c r="H24" s="1"/>
      <c r="I24" s="1" t="s">
        <v>52</v>
      </c>
      <c r="J24" s="8">
        <v>313.39999999999998</v>
      </c>
      <c r="K24" s="1" t="s">
        <v>78</v>
      </c>
      <c r="L24" s="7"/>
      <c r="M24" s="7"/>
      <c r="N24" s="7"/>
    </row>
    <row r="25" spans="2:14" ht="36.75" customHeight="1" x14ac:dyDescent="0.75">
      <c r="B25" s="3" t="s">
        <v>30</v>
      </c>
      <c r="C25" s="10">
        <v>70</v>
      </c>
      <c r="D25" s="6">
        <v>62</v>
      </c>
      <c r="E25" s="6">
        <f t="shared" ref="E25:E43" si="0">C25-D25</f>
        <v>8</v>
      </c>
      <c r="F25" s="3" t="s">
        <v>47</v>
      </c>
      <c r="G25" s="1" t="s">
        <v>16</v>
      </c>
      <c r="H25" s="1"/>
      <c r="I25" s="1" t="s">
        <v>52</v>
      </c>
      <c r="J25" s="8">
        <v>465.85</v>
      </c>
      <c r="K25" s="1" t="s">
        <v>78</v>
      </c>
      <c r="L25" s="7"/>
      <c r="M25" s="7"/>
      <c r="N25" s="7"/>
    </row>
    <row r="26" spans="2:14" ht="36.75" customHeight="1" x14ac:dyDescent="0.75">
      <c r="B26" s="3" t="s">
        <v>31</v>
      </c>
      <c r="C26" s="10">
        <v>55</v>
      </c>
      <c r="D26" s="6">
        <v>48</v>
      </c>
      <c r="E26" s="6">
        <f t="shared" si="0"/>
        <v>7</v>
      </c>
      <c r="F26" s="3" t="s">
        <v>47</v>
      </c>
      <c r="G26" s="1" t="s">
        <v>16</v>
      </c>
      <c r="H26" s="1"/>
      <c r="I26" s="1" t="s">
        <v>52</v>
      </c>
      <c r="J26" s="8">
        <v>363.32</v>
      </c>
      <c r="K26" s="1" t="s">
        <v>78</v>
      </c>
      <c r="L26" s="7"/>
      <c r="M26" s="7"/>
      <c r="N26" s="7"/>
    </row>
    <row r="27" spans="2:14" ht="36.75" customHeight="1" x14ac:dyDescent="0.75">
      <c r="B27" s="3" t="s">
        <v>32</v>
      </c>
      <c r="C27" s="10">
        <v>42</v>
      </c>
      <c r="D27" s="6">
        <v>38</v>
      </c>
      <c r="E27" s="6">
        <f t="shared" si="0"/>
        <v>4</v>
      </c>
      <c r="F27" s="3" t="s">
        <v>47</v>
      </c>
      <c r="G27" s="1" t="s">
        <v>16</v>
      </c>
      <c r="H27" s="2"/>
      <c r="I27" s="1" t="s">
        <v>52</v>
      </c>
      <c r="J27" s="9">
        <v>281.98</v>
      </c>
      <c r="K27" s="1" t="s">
        <v>78</v>
      </c>
      <c r="L27" s="7"/>
      <c r="M27" s="7"/>
      <c r="N27" s="7"/>
    </row>
    <row r="28" spans="2:14" ht="36.75" customHeight="1" x14ac:dyDescent="0.75">
      <c r="B28" s="3" t="s">
        <v>33</v>
      </c>
      <c r="C28" s="10">
        <v>58</v>
      </c>
      <c r="D28" s="6">
        <v>51</v>
      </c>
      <c r="E28" s="6">
        <f t="shared" si="0"/>
        <v>7</v>
      </c>
      <c r="F28" s="3" t="s">
        <v>47</v>
      </c>
      <c r="G28" s="1" t="s">
        <v>16</v>
      </c>
      <c r="H28" s="2"/>
      <c r="I28" s="1" t="s">
        <v>52</v>
      </c>
      <c r="J28" s="9">
        <v>385.24</v>
      </c>
      <c r="K28" s="1" t="s">
        <v>78</v>
      </c>
      <c r="L28" s="7"/>
      <c r="M28" s="7"/>
      <c r="N28" s="7"/>
    </row>
    <row r="29" spans="2:14" ht="36.75" customHeight="1" x14ac:dyDescent="0.75">
      <c r="B29" s="3" t="s">
        <v>34</v>
      </c>
      <c r="C29" s="10">
        <v>69</v>
      </c>
      <c r="D29" s="6">
        <v>61</v>
      </c>
      <c r="E29" s="6">
        <f t="shared" si="0"/>
        <v>8</v>
      </c>
      <c r="F29" s="3" t="s">
        <v>47</v>
      </c>
      <c r="G29" s="1" t="s">
        <v>16</v>
      </c>
      <c r="H29" s="2"/>
      <c r="I29" s="1" t="s">
        <v>52</v>
      </c>
      <c r="J29" s="9">
        <v>460.83</v>
      </c>
      <c r="K29" s="1" t="s">
        <v>78</v>
      </c>
      <c r="L29" s="7"/>
      <c r="M29" s="7"/>
      <c r="N29" s="7"/>
    </row>
    <row r="30" spans="2:14" ht="36.75" customHeight="1" x14ac:dyDescent="0.75">
      <c r="B30" s="3" t="s">
        <v>35</v>
      </c>
      <c r="C30" s="10">
        <v>53</v>
      </c>
      <c r="D30" s="6">
        <v>47</v>
      </c>
      <c r="E30" s="6">
        <f t="shared" si="0"/>
        <v>6</v>
      </c>
      <c r="F30" s="3" t="s">
        <v>47</v>
      </c>
      <c r="G30" s="1" t="s">
        <v>16</v>
      </c>
      <c r="H30" s="2"/>
      <c r="I30" s="1" t="s">
        <v>52</v>
      </c>
      <c r="J30" s="9">
        <v>350.05</v>
      </c>
      <c r="K30" s="1" t="s">
        <v>78</v>
      </c>
      <c r="L30" s="7"/>
      <c r="M30" s="7"/>
      <c r="N30" s="7"/>
    </row>
    <row r="31" spans="2:14" ht="36.75" customHeight="1" x14ac:dyDescent="0.75">
      <c r="B31" s="3" t="s">
        <v>36</v>
      </c>
      <c r="C31" s="10">
        <v>47</v>
      </c>
      <c r="D31" s="6">
        <v>42</v>
      </c>
      <c r="E31" s="6">
        <f t="shared" si="0"/>
        <v>5</v>
      </c>
      <c r="F31" s="3" t="s">
        <v>47</v>
      </c>
      <c r="G31" s="1" t="s">
        <v>16</v>
      </c>
      <c r="H31" s="2"/>
      <c r="I31" s="1" t="s">
        <v>52</v>
      </c>
      <c r="J31" s="9">
        <v>312.8</v>
      </c>
      <c r="K31" s="1" t="s">
        <v>78</v>
      </c>
      <c r="L31" s="7"/>
      <c r="M31" s="7"/>
      <c r="N31" s="7"/>
    </row>
    <row r="32" spans="2:14" ht="36.75" customHeight="1" x14ac:dyDescent="0.75">
      <c r="B32" s="3" t="s">
        <v>37</v>
      </c>
      <c r="C32" s="10">
        <v>67</v>
      </c>
      <c r="D32" s="6">
        <v>59</v>
      </c>
      <c r="E32" s="6">
        <f t="shared" si="0"/>
        <v>8</v>
      </c>
      <c r="F32" s="3" t="s">
        <v>47</v>
      </c>
      <c r="G32" s="1" t="s">
        <v>16</v>
      </c>
      <c r="H32" s="2"/>
      <c r="I32" s="1" t="s">
        <v>52</v>
      </c>
      <c r="J32" s="9">
        <v>443.8</v>
      </c>
      <c r="K32" s="1" t="s">
        <v>78</v>
      </c>
      <c r="L32" s="7"/>
      <c r="M32" s="7"/>
      <c r="N32" s="7"/>
    </row>
    <row r="33" spans="2:14" ht="36.75" customHeight="1" x14ac:dyDescent="0.75">
      <c r="B33" s="3" t="s">
        <v>38</v>
      </c>
      <c r="C33" s="10">
        <v>68</v>
      </c>
      <c r="D33" s="6">
        <v>60</v>
      </c>
      <c r="E33" s="6">
        <f t="shared" si="0"/>
        <v>8</v>
      </c>
      <c r="F33" s="3" t="s">
        <v>47</v>
      </c>
      <c r="G33" s="1" t="s">
        <v>16</v>
      </c>
      <c r="H33" s="2"/>
      <c r="I33" s="1" t="s">
        <v>52</v>
      </c>
      <c r="J33" s="9">
        <v>453</v>
      </c>
      <c r="K33" s="1" t="s">
        <v>78</v>
      </c>
      <c r="L33" s="7"/>
      <c r="M33" s="7"/>
      <c r="N33" s="7"/>
    </row>
    <row r="34" spans="2:14" ht="36.75" customHeight="1" x14ac:dyDescent="0.75">
      <c r="B34" s="3" t="s">
        <v>39</v>
      </c>
      <c r="C34" s="10">
        <v>59</v>
      </c>
      <c r="D34" s="6">
        <v>52</v>
      </c>
      <c r="E34" s="6">
        <f t="shared" si="0"/>
        <v>7</v>
      </c>
      <c r="F34" s="3" t="s">
        <v>47</v>
      </c>
      <c r="G34" s="1" t="s">
        <v>16</v>
      </c>
      <c r="H34" s="2"/>
      <c r="I34" s="1" t="s">
        <v>52</v>
      </c>
      <c r="J34" s="9">
        <v>389.28</v>
      </c>
      <c r="K34" s="1" t="s">
        <v>78</v>
      </c>
      <c r="L34" s="7"/>
      <c r="M34" s="7"/>
      <c r="N34" s="7"/>
    </row>
    <row r="35" spans="2:14" ht="36.75" customHeight="1" x14ac:dyDescent="0.75">
      <c r="B35" s="3" t="s">
        <v>40</v>
      </c>
      <c r="C35" s="10">
        <v>41</v>
      </c>
      <c r="D35" s="6">
        <v>36</v>
      </c>
      <c r="E35" s="6">
        <f t="shared" si="0"/>
        <v>5</v>
      </c>
      <c r="F35" s="3" t="s">
        <v>47</v>
      </c>
      <c r="G35" s="1" t="s">
        <v>16</v>
      </c>
      <c r="H35" s="2"/>
      <c r="I35" s="1" t="s">
        <v>52</v>
      </c>
      <c r="J35" s="9">
        <v>273.77</v>
      </c>
      <c r="K35" s="1" t="s">
        <v>78</v>
      </c>
      <c r="L35" s="7"/>
      <c r="M35" s="7"/>
      <c r="N35" s="7"/>
    </row>
    <row r="36" spans="2:14" ht="36.75" customHeight="1" x14ac:dyDescent="0.75">
      <c r="B36" s="3" t="s">
        <v>41</v>
      </c>
      <c r="C36" s="10">
        <v>55</v>
      </c>
      <c r="D36" s="6">
        <v>49</v>
      </c>
      <c r="E36" s="6">
        <f t="shared" si="0"/>
        <v>6</v>
      </c>
      <c r="F36" s="3" t="s">
        <v>47</v>
      </c>
      <c r="G36" s="1" t="s">
        <v>16</v>
      </c>
      <c r="H36" s="2"/>
      <c r="I36" s="1" t="s">
        <v>52</v>
      </c>
      <c r="J36" s="9">
        <v>366</v>
      </c>
      <c r="K36" s="1" t="s">
        <v>78</v>
      </c>
      <c r="L36" s="7"/>
      <c r="M36" s="7"/>
      <c r="N36" s="7"/>
    </row>
    <row r="37" spans="2:14" ht="36.75" customHeight="1" x14ac:dyDescent="0.75">
      <c r="B37" s="3" t="s">
        <v>42</v>
      </c>
      <c r="C37" s="10">
        <v>45</v>
      </c>
      <c r="D37" s="6">
        <v>40</v>
      </c>
      <c r="E37" s="6">
        <f t="shared" si="0"/>
        <v>5</v>
      </c>
      <c r="F37" s="3" t="s">
        <v>47</v>
      </c>
      <c r="G37" s="1" t="s">
        <v>16</v>
      </c>
      <c r="H37" s="2"/>
      <c r="I37" s="1" t="s">
        <v>52</v>
      </c>
      <c r="J37" s="9">
        <v>301.85000000000002</v>
      </c>
      <c r="K37" s="1" t="s">
        <v>78</v>
      </c>
      <c r="L37" s="7"/>
      <c r="M37" s="7"/>
      <c r="N37" s="7"/>
    </row>
    <row r="38" spans="2:14" ht="36.75" customHeight="1" x14ac:dyDescent="0.75">
      <c r="B38" s="3" t="s">
        <v>43</v>
      </c>
      <c r="C38" s="10">
        <v>47</v>
      </c>
      <c r="D38" s="6">
        <v>41</v>
      </c>
      <c r="E38" s="6">
        <f t="shared" si="0"/>
        <v>6</v>
      </c>
      <c r="F38" s="3" t="s">
        <v>47</v>
      </c>
      <c r="G38" s="1" t="s">
        <v>16</v>
      </c>
      <c r="H38" s="2"/>
      <c r="I38" s="1" t="s">
        <v>52</v>
      </c>
      <c r="J38" s="9">
        <v>310.89999999999998</v>
      </c>
      <c r="K38" s="1" t="s">
        <v>78</v>
      </c>
      <c r="L38" s="7"/>
      <c r="M38" s="7"/>
      <c r="N38" s="7"/>
    </row>
    <row r="39" spans="2:14" ht="36.75" customHeight="1" x14ac:dyDescent="0.75">
      <c r="B39" s="3" t="s">
        <v>44</v>
      </c>
      <c r="C39" s="10">
        <v>67</v>
      </c>
      <c r="D39" s="6">
        <v>59</v>
      </c>
      <c r="E39" s="6">
        <f t="shared" si="0"/>
        <v>8</v>
      </c>
      <c r="F39" s="3" t="s">
        <v>47</v>
      </c>
      <c r="G39" s="1" t="s">
        <v>16</v>
      </c>
      <c r="H39" s="2"/>
      <c r="I39" s="1" t="s">
        <v>52</v>
      </c>
      <c r="J39" s="9">
        <v>443.75</v>
      </c>
      <c r="K39" s="1" t="s">
        <v>78</v>
      </c>
      <c r="L39" s="7"/>
      <c r="M39" s="7"/>
      <c r="N39" s="7"/>
    </row>
    <row r="40" spans="2:14" ht="36.75" customHeight="1" x14ac:dyDescent="0.75">
      <c r="B40" s="3" t="s">
        <v>45</v>
      </c>
      <c r="C40" s="10">
        <v>40</v>
      </c>
      <c r="D40" s="6">
        <v>35</v>
      </c>
      <c r="E40" s="6">
        <f t="shared" si="0"/>
        <v>5</v>
      </c>
      <c r="F40" s="3" t="s">
        <v>47</v>
      </c>
      <c r="G40" s="1" t="s">
        <v>16</v>
      </c>
      <c r="H40" s="2"/>
      <c r="I40" s="1" t="s">
        <v>52</v>
      </c>
      <c r="J40" s="9">
        <v>260.39999999999998</v>
      </c>
      <c r="K40" s="1" t="s">
        <v>78</v>
      </c>
      <c r="L40" s="7"/>
      <c r="M40" s="7"/>
      <c r="N40" s="7"/>
    </row>
    <row r="41" spans="2:14" ht="36.75" customHeight="1" x14ac:dyDescent="0.75">
      <c r="B41" s="3" t="s">
        <v>46</v>
      </c>
      <c r="C41" s="10">
        <v>42</v>
      </c>
      <c r="D41" s="6">
        <v>37</v>
      </c>
      <c r="E41" s="6">
        <f t="shared" si="0"/>
        <v>5</v>
      </c>
      <c r="F41" s="3" t="s">
        <v>47</v>
      </c>
      <c r="G41" s="1" t="s">
        <v>16</v>
      </c>
      <c r="H41" s="2"/>
      <c r="I41" s="1" t="s">
        <v>52</v>
      </c>
      <c r="J41" s="9">
        <v>277.5</v>
      </c>
      <c r="K41" s="1" t="s">
        <v>78</v>
      </c>
      <c r="L41" s="7"/>
      <c r="M41" s="7"/>
      <c r="N41" s="7"/>
    </row>
    <row r="42" spans="2:14" ht="36" customHeight="1" x14ac:dyDescent="0.75">
      <c r="B42" s="3" t="s">
        <v>70</v>
      </c>
      <c r="C42" s="10">
        <v>5710</v>
      </c>
      <c r="D42" s="6">
        <v>3128</v>
      </c>
      <c r="E42" s="6">
        <f t="shared" si="0"/>
        <v>2582</v>
      </c>
      <c r="F42" s="3" t="s">
        <v>72</v>
      </c>
      <c r="G42" s="1" t="s">
        <v>73</v>
      </c>
      <c r="H42" s="2"/>
      <c r="I42" s="1" t="s">
        <v>74</v>
      </c>
      <c r="J42" s="9">
        <v>0</v>
      </c>
      <c r="K42" s="7"/>
      <c r="L42" s="7"/>
      <c r="M42" s="7"/>
      <c r="N42" s="7"/>
    </row>
    <row r="43" spans="2:14" ht="36" customHeight="1" x14ac:dyDescent="0.75">
      <c r="B43" s="3" t="s">
        <v>71</v>
      </c>
      <c r="C43" s="10">
        <v>137833</v>
      </c>
      <c r="D43" s="6">
        <v>78584</v>
      </c>
      <c r="E43" s="6">
        <f t="shared" si="0"/>
        <v>59249</v>
      </c>
      <c r="F43" s="3" t="s">
        <v>72</v>
      </c>
      <c r="G43" s="1" t="s">
        <v>73</v>
      </c>
      <c r="H43" s="2"/>
      <c r="I43" s="1" t="s">
        <v>74</v>
      </c>
      <c r="J43" s="9">
        <v>0</v>
      </c>
      <c r="K43" s="7"/>
      <c r="L43" s="7"/>
      <c r="M43" s="7"/>
      <c r="N43" s="7"/>
    </row>
    <row r="44" spans="2:14" ht="36" customHeight="1" x14ac:dyDescent="0.2">
      <c r="B44" s="18" t="s">
        <v>69</v>
      </c>
      <c r="C44" s="16">
        <f>SUM(C19:C43)</f>
        <v>182843</v>
      </c>
      <c r="D44" s="16">
        <f>SUM(D19:D43)</f>
        <v>99633</v>
      </c>
      <c r="E44" s="16">
        <f>SUM(E19:E43)</f>
        <v>83210</v>
      </c>
      <c r="F44" s="24" t="s">
        <v>75</v>
      </c>
      <c r="G44" s="24"/>
      <c r="H44" s="24"/>
      <c r="I44" s="24"/>
      <c r="J44" s="24"/>
      <c r="K44" s="24"/>
      <c r="L44" s="24"/>
      <c r="M44" s="24"/>
      <c r="N44" s="25"/>
    </row>
  </sheetData>
  <mergeCells count="5">
    <mergeCell ref="B4:N4"/>
    <mergeCell ref="B18:N18"/>
    <mergeCell ref="F15:N15"/>
    <mergeCell ref="F44:N44"/>
    <mergeCell ref="B1:N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2021-09-18T05:47:19Z</dcterms:modified>
</cp:coreProperties>
</file>